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usacademyofscience.sharepoint.com/Shared Documents/Education/Education Sharepoint/Science/Science Connections/Ecosystems beyond Earth/Student resource sheets/"/>
    </mc:Choice>
  </mc:AlternateContent>
  <xr:revisionPtr revIDLastSave="128" documentId="8_{E96820AC-993B-4CA1-A32C-3E33144282A2}" xr6:coauthVersionLast="47" xr6:coauthVersionMax="47" xr10:uidLastSave="{041E535D-DE0D-43E4-BA25-A888BEE9C58A}"/>
  <bookViews>
    <workbookView xWindow="-34680" yWindow="2880" windowWidth="22920" windowHeight="13980" activeTab="3" xr2:uid="{F21C4A7F-9BAD-4981-8B16-32FC9D6AE55C}"/>
  </bookViews>
  <sheets>
    <sheet name="Data 1" sheetId="1" r:id="rId1"/>
    <sheet name="Data 2" sheetId="2" r:id="rId2"/>
    <sheet name="Data 3" sheetId="3" r:id="rId3"/>
    <sheet name="Data 4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  <c r="F4" i="4"/>
  <c r="E4" i="4"/>
  <c r="F3" i="4"/>
  <c r="E3" i="4"/>
  <c r="F2" i="4"/>
  <c r="E2" i="4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F6" i="3"/>
  <c r="E6" i="3"/>
  <c r="F5" i="3"/>
  <c r="E5" i="3"/>
  <c r="F4" i="3"/>
  <c r="E4" i="3"/>
  <c r="F3" i="3"/>
  <c r="E3" i="3"/>
  <c r="F2" i="3"/>
  <c r="E2" i="3"/>
  <c r="F3" i="2"/>
  <c r="F4" i="2"/>
  <c r="F5" i="2"/>
  <c r="F6" i="2"/>
  <c r="F7" i="2"/>
  <c r="F8" i="2"/>
  <c r="F9" i="2"/>
  <c r="F10" i="2"/>
  <c r="F11" i="2"/>
  <c r="F12" i="2"/>
  <c r="F13" i="2"/>
  <c r="F2" i="2"/>
  <c r="E2" i="2"/>
  <c r="E3" i="2"/>
  <c r="E4" i="2"/>
  <c r="E5" i="2"/>
  <c r="E6" i="2"/>
  <c r="E7" i="2"/>
  <c r="E8" i="2"/>
  <c r="E9" i="2"/>
  <c r="E10" i="2"/>
  <c r="E11" i="2"/>
  <c r="E12" i="2"/>
  <c r="E13" i="2"/>
</calcChain>
</file>

<file path=xl/sharedStrings.xml><?xml version="1.0" encoding="utf-8"?>
<sst xmlns="http://schemas.openxmlformats.org/spreadsheetml/2006/main" count="75" uniqueCount="21">
  <si>
    <t>Plant</t>
  </si>
  <si>
    <r>
      <t>Mass of whole plant</t>
    </r>
    <r>
      <rPr>
        <sz val="11"/>
        <color theme="1"/>
        <rFont val="Aptos Narrow"/>
        <family val="2"/>
        <scheme val="minor"/>
      </rPr>
      <t xml:space="preserve"> (grams)</t>
    </r>
  </si>
  <si>
    <r>
      <t xml:space="preserve">Mass of edible portion  </t>
    </r>
    <r>
      <rPr>
        <sz val="11"/>
        <color theme="1"/>
        <rFont val="Aptos Narrow"/>
        <family val="2"/>
        <scheme val="minor"/>
      </rPr>
      <t>(grams)</t>
    </r>
  </si>
  <si>
    <r>
      <t xml:space="preserve">Mass of inedible portion  </t>
    </r>
    <r>
      <rPr>
        <sz val="11"/>
        <color theme="1"/>
        <rFont val="Aptos Narrow"/>
        <family val="2"/>
        <scheme val="minor"/>
      </rPr>
      <t>(grams)</t>
    </r>
  </si>
  <si>
    <t>Percentage of the plant that is edible (%)</t>
  </si>
  <si>
    <t>Percentage of the plant that is inedible (%)</t>
  </si>
  <si>
    <t>poppy</t>
  </si>
  <si>
    <t>garlic</t>
  </si>
  <si>
    <t>sunflower</t>
  </si>
  <si>
    <t>peanut</t>
  </si>
  <si>
    <t>kale</t>
  </si>
  <si>
    <t>soybean</t>
  </si>
  <si>
    <t>spinach</t>
  </si>
  <si>
    <t>barley</t>
  </si>
  <si>
    <t>sweet potato</t>
  </si>
  <si>
    <t>wheat</t>
  </si>
  <si>
    <t>broccoli</t>
  </si>
  <si>
    <t>swiss chard</t>
  </si>
  <si>
    <t>Complete the table by calculating the percentage of the plants that are edible and inedible. Use the data in columns A, E and F to insert a column graph that shows how much of a plant can be eaten.</t>
  </si>
  <si>
    <t>Use the data in columns A, E and F to insert a column graph that shows how much of a plant can be eaten.</t>
  </si>
  <si>
    <t>Use the data to insert a column graph that shows how much of a plant can be eaten.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</si>
</sst>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2" fontId="0" fillId="0" borderId="1" xfId="0" applyNumberFormat="1" applyBorder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Percentage</a:t>
            </a:r>
            <a:r>
              <a:rPr lang="en-AU" baseline="0"/>
              <a:t> of a plant that is edible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4'!$B$1</c:f>
              <c:strCache>
                <c:ptCount val="1"/>
                <c:pt idx="0">
                  <c:v>Mass of whole plant (grams)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4'!$A$2:$A$13</c:f>
              <c:strCache>
                <c:ptCount val="12"/>
                <c:pt idx="0">
                  <c:v>poppy</c:v>
                </c:pt>
                <c:pt idx="1">
                  <c:v>garlic</c:v>
                </c:pt>
                <c:pt idx="2">
                  <c:v>sunflower</c:v>
                </c:pt>
                <c:pt idx="3">
                  <c:v>peanut</c:v>
                </c:pt>
                <c:pt idx="4">
                  <c:v>kale</c:v>
                </c:pt>
                <c:pt idx="5">
                  <c:v>soybean</c:v>
                </c:pt>
                <c:pt idx="6">
                  <c:v>spinach</c:v>
                </c:pt>
                <c:pt idx="7">
                  <c:v>barley</c:v>
                </c:pt>
                <c:pt idx="8">
                  <c:v>sweet potato</c:v>
                </c:pt>
                <c:pt idx="9">
                  <c:v>wheat</c:v>
                </c:pt>
                <c:pt idx="10">
                  <c:v>broccoli</c:v>
                </c:pt>
                <c:pt idx="11">
                  <c:v>swiss chard</c:v>
                </c:pt>
              </c:strCache>
            </c:strRef>
          </c:cat>
          <c:val>
            <c:numRef>
              <c:f>'Data 4'!$B$2:$B$13</c:f>
            </c:numRef>
          </c:val>
          <c:extLst>
            <c:ext xmlns:c16="http://schemas.microsoft.com/office/drawing/2014/chart" uri="{C3380CC4-5D6E-409C-BE32-E72D297353CC}">
              <c16:uniqueId val="{00000000-3F36-4F00-843B-0B0C10BC0E72}"/>
            </c:ext>
          </c:extLst>
        </c:ser>
        <c:ser>
          <c:idx val="1"/>
          <c:order val="1"/>
          <c:tx>
            <c:strRef>
              <c:f>'Data 4'!$C$1</c:f>
              <c:strCache>
                <c:ptCount val="1"/>
                <c:pt idx="0">
                  <c:v>Mass of edible portion  (grams)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4'!$A$2:$A$13</c:f>
              <c:strCache>
                <c:ptCount val="12"/>
                <c:pt idx="0">
                  <c:v>poppy</c:v>
                </c:pt>
                <c:pt idx="1">
                  <c:v>garlic</c:v>
                </c:pt>
                <c:pt idx="2">
                  <c:v>sunflower</c:v>
                </c:pt>
                <c:pt idx="3">
                  <c:v>peanut</c:v>
                </c:pt>
                <c:pt idx="4">
                  <c:v>kale</c:v>
                </c:pt>
                <c:pt idx="5">
                  <c:v>soybean</c:v>
                </c:pt>
                <c:pt idx="6">
                  <c:v>spinach</c:v>
                </c:pt>
                <c:pt idx="7">
                  <c:v>barley</c:v>
                </c:pt>
                <c:pt idx="8">
                  <c:v>sweet potato</c:v>
                </c:pt>
                <c:pt idx="9">
                  <c:v>wheat</c:v>
                </c:pt>
                <c:pt idx="10">
                  <c:v>broccoli</c:v>
                </c:pt>
                <c:pt idx="11">
                  <c:v>swiss chard</c:v>
                </c:pt>
              </c:strCache>
            </c:strRef>
          </c:cat>
          <c:val>
            <c:numRef>
              <c:f>'Data 4'!$C$2:$C$13</c:f>
            </c:numRef>
          </c:val>
          <c:extLst>
            <c:ext xmlns:c16="http://schemas.microsoft.com/office/drawing/2014/chart" uri="{C3380CC4-5D6E-409C-BE32-E72D297353CC}">
              <c16:uniqueId val="{00000001-3F36-4F00-843B-0B0C10BC0E72}"/>
            </c:ext>
          </c:extLst>
        </c:ser>
        <c:ser>
          <c:idx val="2"/>
          <c:order val="2"/>
          <c:tx>
            <c:strRef>
              <c:f>'Data 4'!$D$1</c:f>
              <c:strCache>
                <c:ptCount val="1"/>
                <c:pt idx="0">
                  <c:v>Mass of inedible portion  (grams)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4'!$A$2:$A$13</c:f>
              <c:strCache>
                <c:ptCount val="12"/>
                <c:pt idx="0">
                  <c:v>poppy</c:v>
                </c:pt>
                <c:pt idx="1">
                  <c:v>garlic</c:v>
                </c:pt>
                <c:pt idx="2">
                  <c:v>sunflower</c:v>
                </c:pt>
                <c:pt idx="3">
                  <c:v>peanut</c:v>
                </c:pt>
                <c:pt idx="4">
                  <c:v>kale</c:v>
                </c:pt>
                <c:pt idx="5">
                  <c:v>soybean</c:v>
                </c:pt>
                <c:pt idx="6">
                  <c:v>spinach</c:v>
                </c:pt>
                <c:pt idx="7">
                  <c:v>barley</c:v>
                </c:pt>
                <c:pt idx="8">
                  <c:v>sweet potato</c:v>
                </c:pt>
                <c:pt idx="9">
                  <c:v>wheat</c:v>
                </c:pt>
                <c:pt idx="10">
                  <c:v>broccoli</c:v>
                </c:pt>
                <c:pt idx="11">
                  <c:v>swiss chard</c:v>
                </c:pt>
              </c:strCache>
            </c:strRef>
          </c:cat>
          <c:val>
            <c:numRef>
              <c:f>'Data 4'!$D$2:$D$13</c:f>
            </c:numRef>
          </c:val>
          <c:extLst>
            <c:ext xmlns:c16="http://schemas.microsoft.com/office/drawing/2014/chart" uri="{C3380CC4-5D6E-409C-BE32-E72D297353CC}">
              <c16:uniqueId val="{00000002-3F36-4F00-843B-0B0C10BC0E72}"/>
            </c:ext>
          </c:extLst>
        </c:ser>
        <c:ser>
          <c:idx val="3"/>
          <c:order val="3"/>
          <c:tx>
            <c:strRef>
              <c:f>'Data 4'!$E$1</c:f>
              <c:strCache>
                <c:ptCount val="1"/>
                <c:pt idx="0">
                  <c:v>Percentage of the plant that is edible (%)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'Data 4'!$A$2:$A$13</c:f>
              <c:strCache>
                <c:ptCount val="12"/>
                <c:pt idx="0">
                  <c:v>poppy</c:v>
                </c:pt>
                <c:pt idx="1">
                  <c:v>garlic</c:v>
                </c:pt>
                <c:pt idx="2">
                  <c:v>sunflower</c:v>
                </c:pt>
                <c:pt idx="3">
                  <c:v>peanut</c:v>
                </c:pt>
                <c:pt idx="4">
                  <c:v>kale</c:v>
                </c:pt>
                <c:pt idx="5">
                  <c:v>soybean</c:v>
                </c:pt>
                <c:pt idx="6">
                  <c:v>spinach</c:v>
                </c:pt>
                <c:pt idx="7">
                  <c:v>barley</c:v>
                </c:pt>
                <c:pt idx="8">
                  <c:v>sweet potato</c:v>
                </c:pt>
                <c:pt idx="9">
                  <c:v>wheat</c:v>
                </c:pt>
                <c:pt idx="10">
                  <c:v>broccoli</c:v>
                </c:pt>
                <c:pt idx="11">
                  <c:v>swiss chard</c:v>
                </c:pt>
              </c:strCache>
            </c:strRef>
          </c:cat>
          <c:val>
            <c:numRef>
              <c:f>'Data 4'!$E$2:$E$13</c:f>
              <c:numCache>
                <c:formatCode>0</c:formatCode>
                <c:ptCount val="12"/>
                <c:pt idx="0">
                  <c:v>20</c:v>
                </c:pt>
                <c:pt idx="1">
                  <c:v>25</c:v>
                </c:pt>
                <c:pt idx="2">
                  <c:v>24.837133550488598</c:v>
                </c:pt>
                <c:pt idx="3">
                  <c:v>34.117647058823529</c:v>
                </c:pt>
                <c:pt idx="4">
                  <c:v>48.059701492537314</c:v>
                </c:pt>
                <c:pt idx="5">
                  <c:v>55.445544554455452</c:v>
                </c:pt>
                <c:pt idx="6">
                  <c:v>60</c:v>
                </c:pt>
                <c:pt idx="7">
                  <c:v>66.01466992665037</c:v>
                </c:pt>
                <c:pt idx="8">
                  <c:v>68.75</c:v>
                </c:pt>
                <c:pt idx="9">
                  <c:v>89.440993788819881</c:v>
                </c:pt>
                <c:pt idx="10">
                  <c:v>89.871611982881589</c:v>
                </c:pt>
                <c:pt idx="11">
                  <c:v>90.748440748440757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36-4F00-843B-0B0C10BC0E72}"/>
            </c:ext>
          </c:extLst>
        </c:ser>
        <c:ser>
          <c:idx val="4"/>
          <c:order val="4"/>
          <c:tx>
            <c:strRef>
              <c:f>'Data 4'!$F$1</c:f>
              <c:strCache>
                <c:ptCount val="1"/>
                <c:pt idx="0">
                  <c:v>Percentage of the plant that is inedible (%)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'Data 4'!$A$2:$A$13</c:f>
              <c:strCache>
                <c:ptCount val="12"/>
                <c:pt idx="0">
                  <c:v>poppy</c:v>
                </c:pt>
                <c:pt idx="1">
                  <c:v>garlic</c:v>
                </c:pt>
                <c:pt idx="2">
                  <c:v>sunflower</c:v>
                </c:pt>
                <c:pt idx="3">
                  <c:v>peanut</c:v>
                </c:pt>
                <c:pt idx="4">
                  <c:v>kale</c:v>
                </c:pt>
                <c:pt idx="5">
                  <c:v>soybean</c:v>
                </c:pt>
                <c:pt idx="6">
                  <c:v>spinach</c:v>
                </c:pt>
                <c:pt idx="7">
                  <c:v>barley</c:v>
                </c:pt>
                <c:pt idx="8">
                  <c:v>sweet potato</c:v>
                </c:pt>
                <c:pt idx="9">
                  <c:v>wheat</c:v>
                </c:pt>
                <c:pt idx="10">
                  <c:v>broccoli</c:v>
                </c:pt>
                <c:pt idx="11">
                  <c:v>swiss chard</c:v>
                </c:pt>
              </c:strCache>
            </c:strRef>
          </c:cat>
          <c:val>
            <c:numRef>
              <c:f>'Data 4'!$F$2:$F$13</c:f>
              <c:numCache>
                <c:formatCode>0</c:formatCode>
                <c:ptCount val="12"/>
                <c:pt idx="0">
                  <c:v>80</c:v>
                </c:pt>
                <c:pt idx="1">
                  <c:v>75</c:v>
                </c:pt>
                <c:pt idx="2">
                  <c:v>75.162866449511398</c:v>
                </c:pt>
                <c:pt idx="3">
                  <c:v>65.882352941176464</c:v>
                </c:pt>
                <c:pt idx="4">
                  <c:v>51.940298507462693</c:v>
                </c:pt>
                <c:pt idx="5">
                  <c:v>44.554455445544555</c:v>
                </c:pt>
                <c:pt idx="6">
                  <c:v>40</c:v>
                </c:pt>
                <c:pt idx="7">
                  <c:v>33.985330073349637</c:v>
                </c:pt>
                <c:pt idx="8">
                  <c:v>31.25</c:v>
                </c:pt>
                <c:pt idx="9">
                  <c:v>10.559006211180124</c:v>
                </c:pt>
                <c:pt idx="10">
                  <c:v>10.128388017118402</c:v>
                </c:pt>
                <c:pt idx="11">
                  <c:v>9.251559251559252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36-4F00-843B-0B0C10BC0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1705583"/>
        <c:axId val="1031706063"/>
      </c:barChart>
      <c:catAx>
        <c:axId val="10317055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Different types of plants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706063"/>
        <c:crosses val="autoZero"/>
        <c:auto val="1"/>
        <c:lblAlgn val="ctr"/>
        <c:lblOffset val="100"/>
        <c:noMultiLvlLbl val="0"/>
      </c:catAx>
      <c:valAx>
        <c:axId val="103170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Percentage</a:t>
                </a:r>
                <a:r>
                  <a:rPr lang="en-AU" baseline="0"/>
                  <a:t> of plant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2.181241324608368E-2"/>
              <c:y val="0.317474611253703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A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705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82550</xdr:colOff>
      <xdr:row>0</xdr:row>
      <xdr:rowOff>171450</xdr:rowOff>
    </xdr:from>
    <xdr:to>
      <xdr:col>9</xdr:col>
      <xdr:colOff>491490</xdr:colOff>
      <xdr:row>0</xdr:row>
      <xdr:rowOff>613392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8BC408-9D33-420F-B883-172B7A50C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0550" y="171450"/>
          <a:ext cx="2235200" cy="45464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184150</xdr:rowOff>
    </xdr:from>
    <xdr:to>
      <xdr:col>9</xdr:col>
      <xdr:colOff>535940</xdr:colOff>
      <xdr:row>1</xdr:row>
      <xdr:rowOff>79992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F912C9-C106-46A8-8195-FA45C37A2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184150"/>
          <a:ext cx="2235200" cy="45718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177800</xdr:colOff>
      <xdr:row>0</xdr:row>
      <xdr:rowOff>50801</xdr:rowOff>
    </xdr:from>
    <xdr:to>
      <xdr:col>9</xdr:col>
      <xdr:colOff>574040</xdr:colOff>
      <xdr:row>0</xdr:row>
      <xdr:rowOff>499093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721EE-70BE-4FF2-8447-619E5047F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1550" y="50801"/>
          <a:ext cx="2237740" cy="45718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224790</xdr:colOff>
      <xdr:row>10</xdr:row>
      <xdr:rowOff>41910</xdr:rowOff>
    </xdr:from>
    <xdr:to>
      <xdr:col>17</xdr:col>
      <xdr:colOff>533400</xdr:colOff>
      <xdr:row>31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C1467B-A3EF-F90E-EF16-07F9BF7264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158750</xdr:colOff>
      <xdr:row>0</xdr:row>
      <xdr:rowOff>133350</xdr:rowOff>
    </xdr:from>
    <xdr:to>
      <xdr:col>9</xdr:col>
      <xdr:colOff>567690</xdr:colOff>
      <xdr:row>0</xdr:row>
      <xdr:rowOff>577832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3E9883-8ED5-46F3-BDD2-5BA492124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1950" y="133350"/>
          <a:ext cx="2235200" cy="45464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7E17F-5B55-46FA-9B57-642EF33255A4}">
  <dimension ref="A1:N20"/>
  <sheetViews>
    <sheetView workbookViewId="0">
      <selection activeCell="E2" sqref="E2:F13"/>
    </sheetView>
  </sheetViews>
  <sheetFormatPr defaultRowHeight="15" x14ac:dyDescent="0.25"/>
  <cols>
    <col min="1" max="4" width="13.85546875" customWidth="1"/>
    <col min="5" max="6" width="13" customWidth="1"/>
  </cols>
  <sheetData>
    <row r="1" spans="1:14" s="4" customFormat="1" ht="6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14" x14ac:dyDescent="0.25">
      <c r="A2" s="2" t="s">
        <v>6</v>
      </c>
      <c r="B2" s="2">
        <v>9.5</v>
      </c>
      <c r="C2" s="2">
        <v>1.9</v>
      </c>
      <c r="D2" s="2">
        <v>7.6</v>
      </c>
      <c r="E2" s="8"/>
      <c r="F2" s="1"/>
    </row>
    <row r="3" spans="1:14" x14ac:dyDescent="0.25">
      <c r="A3" s="2" t="s">
        <v>7</v>
      </c>
      <c r="B3" s="2">
        <v>24</v>
      </c>
      <c r="C3" s="2">
        <v>6</v>
      </c>
      <c r="D3" s="2">
        <v>18</v>
      </c>
      <c r="E3" s="8"/>
      <c r="F3" s="1"/>
    </row>
    <row r="4" spans="1:14" x14ac:dyDescent="0.25">
      <c r="A4" s="2" t="s">
        <v>8</v>
      </c>
      <c r="B4" s="2">
        <v>1228</v>
      </c>
      <c r="C4" s="2">
        <v>305</v>
      </c>
      <c r="D4" s="2">
        <v>923</v>
      </c>
      <c r="E4" s="8"/>
      <c r="F4" s="1"/>
    </row>
    <row r="5" spans="1:14" x14ac:dyDescent="0.25">
      <c r="A5" s="2" t="s">
        <v>9</v>
      </c>
      <c r="B5" s="2">
        <v>1700</v>
      </c>
      <c r="C5" s="2">
        <v>580</v>
      </c>
      <c r="D5" s="2">
        <v>1120</v>
      </c>
      <c r="E5" s="8"/>
      <c r="F5" s="1"/>
    </row>
    <row r="6" spans="1:14" x14ac:dyDescent="0.25">
      <c r="A6" s="2" t="s">
        <v>10</v>
      </c>
      <c r="B6" s="2">
        <v>670</v>
      </c>
      <c r="C6" s="2">
        <v>322</v>
      </c>
      <c r="D6" s="2">
        <v>348</v>
      </c>
      <c r="E6" s="8"/>
      <c r="F6" s="1"/>
    </row>
    <row r="7" spans="1:14" x14ac:dyDescent="0.25">
      <c r="A7" s="2" t="s">
        <v>11</v>
      </c>
      <c r="B7" s="2">
        <v>1.01</v>
      </c>
      <c r="C7" s="2">
        <v>0.56000000000000005</v>
      </c>
      <c r="D7" s="2">
        <v>0.45</v>
      </c>
      <c r="E7" s="8"/>
      <c r="F7" s="1"/>
    </row>
    <row r="8" spans="1:14" x14ac:dyDescent="0.25">
      <c r="A8" s="2" t="s">
        <v>12</v>
      </c>
      <c r="B8" s="2">
        <v>100</v>
      </c>
      <c r="C8" s="2">
        <v>60</v>
      </c>
      <c r="D8" s="2">
        <v>40</v>
      </c>
      <c r="E8" s="8"/>
      <c r="F8" s="1"/>
    </row>
    <row r="9" spans="1:14" x14ac:dyDescent="0.25">
      <c r="A9" s="2" t="s">
        <v>13</v>
      </c>
      <c r="B9" s="2">
        <v>818</v>
      </c>
      <c r="C9" s="2">
        <v>540</v>
      </c>
      <c r="D9" s="2">
        <v>278</v>
      </c>
      <c r="E9" s="8"/>
      <c r="F9" s="1"/>
    </row>
    <row r="10" spans="1:14" x14ac:dyDescent="0.25">
      <c r="A10" s="2" t="s">
        <v>14</v>
      </c>
      <c r="B10" s="2">
        <v>240</v>
      </c>
      <c r="C10" s="2">
        <v>165</v>
      </c>
      <c r="D10" s="2">
        <v>75</v>
      </c>
      <c r="E10" s="8"/>
      <c r="F10" s="1"/>
    </row>
    <row r="11" spans="1:14" x14ac:dyDescent="0.25">
      <c r="A11" s="2" t="s">
        <v>15</v>
      </c>
      <c r="B11" s="2">
        <v>1610</v>
      </c>
      <c r="C11" s="2">
        <v>1440</v>
      </c>
      <c r="D11" s="2">
        <v>170</v>
      </c>
      <c r="E11" s="8"/>
      <c r="F11" s="1"/>
    </row>
    <row r="12" spans="1:14" x14ac:dyDescent="0.25">
      <c r="A12" s="2" t="s">
        <v>16</v>
      </c>
      <c r="B12" s="2">
        <v>701</v>
      </c>
      <c r="C12" s="2">
        <v>630</v>
      </c>
      <c r="D12" s="2">
        <v>71</v>
      </c>
      <c r="E12" s="8"/>
      <c r="F12" s="1"/>
    </row>
    <row r="13" spans="1:14" x14ac:dyDescent="0.25">
      <c r="A13" s="2" t="s">
        <v>17</v>
      </c>
      <c r="B13" s="2">
        <v>962</v>
      </c>
      <c r="C13" s="2">
        <v>873</v>
      </c>
      <c r="D13" s="2">
        <v>89</v>
      </c>
      <c r="E13" s="8"/>
      <c r="F13" s="1"/>
    </row>
    <row r="15" spans="1:14" x14ac:dyDescent="0.25">
      <c r="D15" s="9" t="s">
        <v>18</v>
      </c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4:14" x14ac:dyDescent="0.25"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4:14" x14ac:dyDescent="0.25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4:14" x14ac:dyDescent="0.25"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4:14" x14ac:dyDescent="0.25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</sheetData>
  <mergeCells count="1">
    <mergeCell ref="D15:N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2956-FA89-4028-9E59-BB92FE78D4BD}">
  <dimension ref="A1:L18"/>
  <sheetViews>
    <sheetView workbookViewId="0">
      <selection activeCell="F1" activeCellId="2" sqref="A1 E1 F1"/>
    </sheetView>
  </sheetViews>
  <sheetFormatPr defaultRowHeight="15" x14ac:dyDescent="0.25"/>
  <cols>
    <col min="1" max="6" width="18.140625" customWidth="1"/>
  </cols>
  <sheetData>
    <row r="1" spans="1:6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s="5" customFormat="1" x14ac:dyDescent="0.25">
      <c r="A2" s="2" t="s">
        <v>6</v>
      </c>
      <c r="B2" s="2">
        <v>9.5</v>
      </c>
      <c r="C2" s="2">
        <v>1.9</v>
      </c>
      <c r="D2" s="2">
        <v>7.6</v>
      </c>
      <c r="E2" s="6">
        <f>C2/B2*100</f>
        <v>20</v>
      </c>
      <c r="F2" s="6">
        <f>D2/B2*100</f>
        <v>80</v>
      </c>
    </row>
    <row r="3" spans="1:6" s="5" customFormat="1" x14ac:dyDescent="0.25">
      <c r="A3" s="2" t="s">
        <v>7</v>
      </c>
      <c r="B3" s="2">
        <v>24</v>
      </c>
      <c r="C3" s="2">
        <v>6</v>
      </c>
      <c r="D3" s="2">
        <v>18</v>
      </c>
      <c r="E3" s="6">
        <f t="shared" ref="E3:E13" si="0">C3/B3*100</f>
        <v>25</v>
      </c>
      <c r="F3" s="6">
        <f t="shared" ref="F3:F13" si="1">D3/B3*100</f>
        <v>75</v>
      </c>
    </row>
    <row r="4" spans="1:6" s="5" customFormat="1" x14ac:dyDescent="0.25">
      <c r="A4" s="2" t="s">
        <v>8</v>
      </c>
      <c r="B4" s="2">
        <v>1228</v>
      </c>
      <c r="C4" s="2">
        <v>305</v>
      </c>
      <c r="D4" s="2">
        <v>923</v>
      </c>
      <c r="E4" s="6">
        <f t="shared" si="0"/>
        <v>24.837133550488598</v>
      </c>
      <c r="F4" s="6">
        <f t="shared" si="1"/>
        <v>75.162866449511398</v>
      </c>
    </row>
    <row r="5" spans="1:6" s="5" customFormat="1" x14ac:dyDescent="0.25">
      <c r="A5" s="2" t="s">
        <v>9</v>
      </c>
      <c r="B5" s="2">
        <v>1700</v>
      </c>
      <c r="C5" s="2">
        <v>580</v>
      </c>
      <c r="D5" s="2">
        <v>1120</v>
      </c>
      <c r="E5" s="6">
        <f t="shared" si="0"/>
        <v>34.117647058823529</v>
      </c>
      <c r="F5" s="6">
        <f t="shared" si="1"/>
        <v>65.882352941176464</v>
      </c>
    </row>
    <row r="6" spans="1:6" s="5" customFormat="1" x14ac:dyDescent="0.25">
      <c r="A6" s="2" t="s">
        <v>10</v>
      </c>
      <c r="B6" s="2">
        <v>670</v>
      </c>
      <c r="C6" s="2">
        <v>322</v>
      </c>
      <c r="D6" s="2">
        <v>348</v>
      </c>
      <c r="E6" s="6">
        <f t="shared" si="0"/>
        <v>48.059701492537314</v>
      </c>
      <c r="F6" s="6">
        <f t="shared" si="1"/>
        <v>51.940298507462693</v>
      </c>
    </row>
    <row r="7" spans="1:6" s="5" customFormat="1" x14ac:dyDescent="0.25">
      <c r="A7" s="2" t="s">
        <v>11</v>
      </c>
      <c r="B7" s="2">
        <v>1.01</v>
      </c>
      <c r="C7" s="2">
        <v>0.56000000000000005</v>
      </c>
      <c r="D7" s="2">
        <v>0.45</v>
      </c>
      <c r="E7" s="6">
        <f t="shared" si="0"/>
        <v>55.445544554455452</v>
      </c>
      <c r="F7" s="6">
        <f t="shared" si="1"/>
        <v>44.554455445544555</v>
      </c>
    </row>
    <row r="8" spans="1:6" s="5" customFormat="1" x14ac:dyDescent="0.25">
      <c r="A8" s="2" t="s">
        <v>12</v>
      </c>
      <c r="B8" s="2">
        <v>100</v>
      </c>
      <c r="C8" s="2">
        <v>60</v>
      </c>
      <c r="D8" s="2">
        <v>40</v>
      </c>
      <c r="E8" s="6">
        <f t="shared" si="0"/>
        <v>60</v>
      </c>
      <c r="F8" s="6">
        <f t="shared" si="1"/>
        <v>40</v>
      </c>
    </row>
    <row r="9" spans="1:6" s="5" customFormat="1" x14ac:dyDescent="0.25">
      <c r="A9" s="2" t="s">
        <v>13</v>
      </c>
      <c r="B9" s="2">
        <v>818</v>
      </c>
      <c r="C9" s="2">
        <v>540</v>
      </c>
      <c r="D9" s="2">
        <v>278</v>
      </c>
      <c r="E9" s="6">
        <f t="shared" si="0"/>
        <v>66.01466992665037</v>
      </c>
      <c r="F9" s="6">
        <f t="shared" si="1"/>
        <v>33.985330073349637</v>
      </c>
    </row>
    <row r="10" spans="1:6" s="5" customFormat="1" x14ac:dyDescent="0.25">
      <c r="A10" s="2" t="s">
        <v>14</v>
      </c>
      <c r="B10" s="2">
        <v>240</v>
      </c>
      <c r="C10" s="2">
        <v>165</v>
      </c>
      <c r="D10" s="2">
        <v>75</v>
      </c>
      <c r="E10" s="6">
        <f t="shared" si="0"/>
        <v>68.75</v>
      </c>
      <c r="F10" s="6">
        <f t="shared" si="1"/>
        <v>31.25</v>
      </c>
    </row>
    <row r="11" spans="1:6" s="5" customFormat="1" x14ac:dyDescent="0.25">
      <c r="A11" s="2" t="s">
        <v>15</v>
      </c>
      <c r="B11" s="2">
        <v>1610</v>
      </c>
      <c r="C11" s="2">
        <v>1440</v>
      </c>
      <c r="D11" s="2">
        <v>170</v>
      </c>
      <c r="E11" s="6">
        <f t="shared" si="0"/>
        <v>89.440993788819881</v>
      </c>
      <c r="F11" s="6">
        <f t="shared" si="1"/>
        <v>10.559006211180124</v>
      </c>
    </row>
    <row r="12" spans="1:6" s="5" customFormat="1" x14ac:dyDescent="0.25">
      <c r="A12" s="2" t="s">
        <v>16</v>
      </c>
      <c r="B12" s="2">
        <v>701</v>
      </c>
      <c r="C12" s="2">
        <v>630</v>
      </c>
      <c r="D12" s="2">
        <v>71</v>
      </c>
      <c r="E12" s="6">
        <f t="shared" si="0"/>
        <v>89.871611982881589</v>
      </c>
      <c r="F12" s="6">
        <f t="shared" si="1"/>
        <v>10.128388017118402</v>
      </c>
    </row>
    <row r="13" spans="1:6" s="5" customFormat="1" x14ac:dyDescent="0.25">
      <c r="A13" s="2" t="s">
        <v>17</v>
      </c>
      <c r="B13" s="2">
        <v>962</v>
      </c>
      <c r="C13" s="2">
        <v>873</v>
      </c>
      <c r="D13" s="2">
        <v>89</v>
      </c>
      <c r="E13" s="6">
        <f t="shared" si="0"/>
        <v>90.748440748440757</v>
      </c>
      <c r="F13" s="6">
        <f t="shared" si="1"/>
        <v>9.251559251559252</v>
      </c>
    </row>
    <row r="17" spans="4:12" x14ac:dyDescent="0.25">
      <c r="D17" s="10" t="s">
        <v>19</v>
      </c>
      <c r="E17" s="10"/>
      <c r="F17" s="10"/>
      <c r="G17" s="10"/>
      <c r="H17" s="10"/>
      <c r="I17" s="10"/>
      <c r="J17" s="10"/>
      <c r="K17" s="10"/>
      <c r="L17" s="10"/>
    </row>
    <row r="18" spans="4:12" x14ac:dyDescent="0.25">
      <c r="D18" s="10"/>
      <c r="E18" s="10"/>
      <c r="F18" s="10"/>
      <c r="G18" s="10"/>
      <c r="H18" s="10"/>
      <c r="I18" s="10"/>
      <c r="J18" s="10"/>
      <c r="K18" s="10"/>
      <c r="L18" s="10"/>
    </row>
  </sheetData>
  <mergeCells count="1">
    <mergeCell ref="D17:L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B6F8-9277-4258-9FAE-C7E4E468E738}">
  <dimension ref="A1:P13"/>
  <sheetViews>
    <sheetView workbookViewId="0">
      <selection activeCell="G14" sqref="G14"/>
    </sheetView>
  </sheetViews>
  <sheetFormatPr defaultRowHeight="15" x14ac:dyDescent="0.25"/>
  <cols>
    <col min="1" max="1" width="16.28515625" style="5" customWidth="1"/>
    <col min="2" max="4" width="16.28515625" style="5" hidden="1" customWidth="1"/>
    <col min="5" max="6" width="16.28515625" style="5" customWidth="1"/>
  </cols>
  <sheetData>
    <row r="1" spans="1:16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I1" s="7"/>
    </row>
    <row r="2" spans="1:16" x14ac:dyDescent="0.25">
      <c r="A2" s="2" t="s">
        <v>6</v>
      </c>
      <c r="B2" s="2">
        <v>9.5</v>
      </c>
      <c r="C2" s="2">
        <v>1.9</v>
      </c>
      <c r="D2" s="2">
        <v>7.6</v>
      </c>
      <c r="E2" s="6">
        <f>C2/B2*100</f>
        <v>20</v>
      </c>
      <c r="F2" s="6">
        <f>D2/B2*100</f>
        <v>80</v>
      </c>
      <c r="H2" s="10" t="s">
        <v>20</v>
      </c>
      <c r="I2" s="10"/>
      <c r="J2" s="10"/>
      <c r="K2" s="10"/>
      <c r="L2" s="10"/>
      <c r="M2" s="10"/>
      <c r="N2" s="10"/>
      <c r="O2" s="10"/>
      <c r="P2" s="10"/>
    </row>
    <row r="3" spans="1:16" x14ac:dyDescent="0.25">
      <c r="A3" s="2" t="s">
        <v>7</v>
      </c>
      <c r="B3" s="2">
        <v>24</v>
      </c>
      <c r="C3" s="2">
        <v>6</v>
      </c>
      <c r="D3" s="2">
        <v>18</v>
      </c>
      <c r="E3" s="6">
        <f t="shared" ref="E3:E13" si="0">C3/B3*100</f>
        <v>25</v>
      </c>
      <c r="F3" s="6">
        <f t="shared" ref="F3:F13" si="1">D3/B3*100</f>
        <v>75</v>
      </c>
      <c r="H3" s="10"/>
      <c r="I3" s="10"/>
      <c r="J3" s="10"/>
      <c r="K3" s="10"/>
      <c r="L3" s="10"/>
      <c r="M3" s="10"/>
      <c r="N3" s="10"/>
      <c r="O3" s="10"/>
      <c r="P3" s="10"/>
    </row>
    <row r="4" spans="1:16" x14ac:dyDescent="0.25">
      <c r="A4" s="2" t="s">
        <v>8</v>
      </c>
      <c r="B4" s="2">
        <v>1228</v>
      </c>
      <c r="C4" s="2">
        <v>305</v>
      </c>
      <c r="D4" s="2">
        <v>923</v>
      </c>
      <c r="E4" s="6">
        <f t="shared" si="0"/>
        <v>24.837133550488598</v>
      </c>
      <c r="F4" s="6">
        <f t="shared" si="1"/>
        <v>75.162866449511398</v>
      </c>
    </row>
    <row r="5" spans="1:16" x14ac:dyDescent="0.25">
      <c r="A5" s="2" t="s">
        <v>9</v>
      </c>
      <c r="B5" s="2">
        <v>1700</v>
      </c>
      <c r="C5" s="2">
        <v>580</v>
      </c>
      <c r="D5" s="2">
        <v>1120</v>
      </c>
      <c r="E5" s="6">
        <f t="shared" si="0"/>
        <v>34.117647058823529</v>
      </c>
      <c r="F5" s="6">
        <f t="shared" si="1"/>
        <v>65.882352941176464</v>
      </c>
    </row>
    <row r="6" spans="1:16" x14ac:dyDescent="0.25">
      <c r="A6" s="2" t="s">
        <v>10</v>
      </c>
      <c r="B6" s="2">
        <v>670</v>
      </c>
      <c r="C6" s="2">
        <v>322</v>
      </c>
      <c r="D6" s="2">
        <v>348</v>
      </c>
      <c r="E6" s="6">
        <f t="shared" si="0"/>
        <v>48.059701492537314</v>
      </c>
      <c r="F6" s="6">
        <f t="shared" si="1"/>
        <v>51.940298507462693</v>
      </c>
    </row>
    <row r="7" spans="1:16" x14ac:dyDescent="0.25">
      <c r="A7" s="2" t="s">
        <v>11</v>
      </c>
      <c r="B7" s="2">
        <v>1.01</v>
      </c>
      <c r="C7" s="2">
        <v>0.56000000000000005</v>
      </c>
      <c r="D7" s="2">
        <v>0.45</v>
      </c>
      <c r="E7" s="6">
        <f t="shared" si="0"/>
        <v>55.445544554455452</v>
      </c>
      <c r="F7" s="6">
        <f t="shared" si="1"/>
        <v>44.554455445544555</v>
      </c>
    </row>
    <row r="8" spans="1:16" x14ac:dyDescent="0.25">
      <c r="A8" s="2" t="s">
        <v>12</v>
      </c>
      <c r="B8" s="2">
        <v>101</v>
      </c>
      <c r="C8" s="2">
        <v>60</v>
      </c>
      <c r="D8" s="2">
        <v>40</v>
      </c>
      <c r="E8" s="6">
        <f t="shared" si="0"/>
        <v>59.405940594059402</v>
      </c>
      <c r="F8" s="6">
        <f t="shared" si="1"/>
        <v>39.603960396039604</v>
      </c>
    </row>
    <row r="9" spans="1:16" x14ac:dyDescent="0.25">
      <c r="A9" s="2" t="s">
        <v>13</v>
      </c>
      <c r="B9" s="2">
        <v>818</v>
      </c>
      <c r="C9" s="2">
        <v>540</v>
      </c>
      <c r="D9" s="2">
        <v>278</v>
      </c>
      <c r="E9" s="6">
        <f t="shared" si="0"/>
        <v>66.01466992665037</v>
      </c>
      <c r="F9" s="6">
        <f t="shared" si="1"/>
        <v>33.985330073349637</v>
      </c>
    </row>
    <row r="10" spans="1:16" x14ac:dyDescent="0.25">
      <c r="A10" s="2" t="s">
        <v>14</v>
      </c>
      <c r="B10" s="2">
        <v>240</v>
      </c>
      <c r="C10" s="2">
        <v>165</v>
      </c>
      <c r="D10" s="2">
        <v>75</v>
      </c>
      <c r="E10" s="6">
        <f t="shared" si="0"/>
        <v>68.75</v>
      </c>
      <c r="F10" s="6">
        <f t="shared" si="1"/>
        <v>31.25</v>
      </c>
    </row>
    <row r="11" spans="1:16" x14ac:dyDescent="0.25">
      <c r="A11" s="2" t="s">
        <v>15</v>
      </c>
      <c r="B11" s="2">
        <v>1610</v>
      </c>
      <c r="C11" s="2">
        <v>1440</v>
      </c>
      <c r="D11" s="2">
        <v>170</v>
      </c>
      <c r="E11" s="6">
        <f t="shared" si="0"/>
        <v>89.440993788819881</v>
      </c>
      <c r="F11" s="6">
        <f t="shared" si="1"/>
        <v>10.559006211180124</v>
      </c>
    </row>
    <row r="12" spans="1:16" x14ac:dyDescent="0.25">
      <c r="A12" s="2" t="s">
        <v>16</v>
      </c>
      <c r="B12" s="2">
        <v>701</v>
      </c>
      <c r="C12" s="2">
        <v>630</v>
      </c>
      <c r="D12" s="2">
        <v>71</v>
      </c>
      <c r="E12" s="6">
        <f t="shared" si="0"/>
        <v>89.871611982881589</v>
      </c>
      <c r="F12" s="6">
        <f t="shared" si="1"/>
        <v>10.128388017118402</v>
      </c>
    </row>
    <row r="13" spans="1:16" x14ac:dyDescent="0.25">
      <c r="A13" s="2" t="s">
        <v>17</v>
      </c>
      <c r="B13" s="2">
        <v>962</v>
      </c>
      <c r="C13" s="2">
        <v>873</v>
      </c>
      <c r="D13" s="2">
        <v>89</v>
      </c>
      <c r="E13" s="6">
        <f t="shared" si="0"/>
        <v>90.748440748440757</v>
      </c>
      <c r="F13" s="6">
        <f t="shared" si="1"/>
        <v>9.251559251559252</v>
      </c>
    </row>
  </sheetData>
  <mergeCells count="1">
    <mergeCell ref="H2:P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65A2-F319-4864-93B1-11756896D7CD}">
  <dimension ref="A1:F13"/>
  <sheetViews>
    <sheetView tabSelected="1" topLeftCell="A16" workbookViewId="0">
      <selection activeCell="G21" sqref="G21"/>
    </sheetView>
  </sheetViews>
  <sheetFormatPr defaultRowHeight="15" x14ac:dyDescent="0.25"/>
  <cols>
    <col min="1" max="1" width="13.28515625" style="5" customWidth="1"/>
    <col min="2" max="4" width="13.28515625" style="5" hidden="1" customWidth="1"/>
    <col min="5" max="6" width="13.28515625" style="5" customWidth="1"/>
  </cols>
  <sheetData>
    <row r="1" spans="1:6" ht="6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25">
      <c r="A2" s="2" t="s">
        <v>6</v>
      </c>
      <c r="B2" s="2">
        <v>9.5</v>
      </c>
      <c r="C2" s="2">
        <v>1.9</v>
      </c>
      <c r="D2" s="2">
        <v>7.6</v>
      </c>
      <c r="E2" s="6">
        <f>C2/B2*100</f>
        <v>20</v>
      </c>
      <c r="F2" s="6">
        <f>D2/B2*100</f>
        <v>80</v>
      </c>
    </row>
    <row r="3" spans="1:6" x14ac:dyDescent="0.25">
      <c r="A3" s="2" t="s">
        <v>7</v>
      </c>
      <c r="B3" s="2">
        <v>24</v>
      </c>
      <c r="C3" s="2">
        <v>6</v>
      </c>
      <c r="D3" s="2">
        <v>18</v>
      </c>
      <c r="E3" s="6">
        <f t="shared" ref="E3:E13" si="0">C3/B3*100</f>
        <v>25</v>
      </c>
      <c r="F3" s="6">
        <f t="shared" ref="F3:F13" si="1">D3/B3*100</f>
        <v>75</v>
      </c>
    </row>
    <row r="4" spans="1:6" x14ac:dyDescent="0.25">
      <c r="A4" s="2" t="s">
        <v>8</v>
      </c>
      <c r="B4" s="2">
        <v>1228</v>
      </c>
      <c r="C4" s="2">
        <v>305</v>
      </c>
      <c r="D4" s="2">
        <v>923</v>
      </c>
      <c r="E4" s="6">
        <f t="shared" si="0"/>
        <v>24.837133550488598</v>
      </c>
      <c r="F4" s="6">
        <f t="shared" si="1"/>
        <v>75.162866449511398</v>
      </c>
    </row>
    <row r="5" spans="1:6" x14ac:dyDescent="0.25">
      <c r="A5" s="2" t="s">
        <v>9</v>
      </c>
      <c r="B5" s="2">
        <v>1700</v>
      </c>
      <c r="C5" s="2">
        <v>580</v>
      </c>
      <c r="D5" s="2">
        <v>1120</v>
      </c>
      <c r="E5" s="6">
        <f t="shared" si="0"/>
        <v>34.117647058823529</v>
      </c>
      <c r="F5" s="6">
        <f t="shared" si="1"/>
        <v>65.882352941176464</v>
      </c>
    </row>
    <row r="6" spans="1:6" x14ac:dyDescent="0.25">
      <c r="A6" s="2" t="s">
        <v>10</v>
      </c>
      <c r="B6" s="2">
        <v>670</v>
      </c>
      <c r="C6" s="2">
        <v>322</v>
      </c>
      <c r="D6" s="2">
        <v>348</v>
      </c>
      <c r="E6" s="6">
        <f t="shared" si="0"/>
        <v>48.059701492537314</v>
      </c>
      <c r="F6" s="6">
        <f t="shared" si="1"/>
        <v>51.940298507462693</v>
      </c>
    </row>
    <row r="7" spans="1:6" x14ac:dyDescent="0.25">
      <c r="A7" s="2" t="s">
        <v>11</v>
      </c>
      <c r="B7" s="2">
        <v>1.01</v>
      </c>
      <c r="C7" s="2">
        <v>0.56000000000000005</v>
      </c>
      <c r="D7" s="2">
        <v>0.45</v>
      </c>
      <c r="E7" s="6">
        <f t="shared" si="0"/>
        <v>55.445544554455452</v>
      </c>
      <c r="F7" s="6">
        <f t="shared" si="1"/>
        <v>44.554455445544555</v>
      </c>
    </row>
    <row r="8" spans="1:6" x14ac:dyDescent="0.25">
      <c r="A8" s="2" t="s">
        <v>12</v>
      </c>
      <c r="B8" s="2">
        <v>100</v>
      </c>
      <c r="C8" s="2">
        <v>60</v>
      </c>
      <c r="D8" s="2">
        <v>40</v>
      </c>
      <c r="E8" s="6">
        <f t="shared" si="0"/>
        <v>60</v>
      </c>
      <c r="F8" s="6">
        <f t="shared" si="1"/>
        <v>40</v>
      </c>
    </row>
    <row r="9" spans="1:6" x14ac:dyDescent="0.25">
      <c r="A9" s="2" t="s">
        <v>13</v>
      </c>
      <c r="B9" s="2">
        <v>818</v>
      </c>
      <c r="C9" s="2">
        <v>540</v>
      </c>
      <c r="D9" s="2">
        <v>278</v>
      </c>
      <c r="E9" s="6">
        <f t="shared" si="0"/>
        <v>66.01466992665037</v>
      </c>
      <c r="F9" s="6">
        <f t="shared" si="1"/>
        <v>33.985330073349637</v>
      </c>
    </row>
    <row r="10" spans="1:6" x14ac:dyDescent="0.25">
      <c r="A10" s="2" t="s">
        <v>14</v>
      </c>
      <c r="B10" s="2">
        <v>240</v>
      </c>
      <c r="C10" s="2">
        <v>165</v>
      </c>
      <c r="D10" s="2">
        <v>75</v>
      </c>
      <c r="E10" s="6">
        <f t="shared" si="0"/>
        <v>68.75</v>
      </c>
      <c r="F10" s="6">
        <f t="shared" si="1"/>
        <v>31.25</v>
      </c>
    </row>
    <row r="11" spans="1:6" x14ac:dyDescent="0.25">
      <c r="A11" s="2" t="s">
        <v>15</v>
      </c>
      <c r="B11" s="2">
        <v>1610</v>
      </c>
      <c r="C11" s="2">
        <v>1440</v>
      </c>
      <c r="D11" s="2">
        <v>170</v>
      </c>
      <c r="E11" s="6">
        <f t="shared" si="0"/>
        <v>89.440993788819881</v>
      </c>
      <c r="F11" s="6">
        <f t="shared" si="1"/>
        <v>10.559006211180124</v>
      </c>
    </row>
    <row r="12" spans="1:6" x14ac:dyDescent="0.25">
      <c r="A12" s="2" t="s">
        <v>16</v>
      </c>
      <c r="B12" s="2">
        <v>701</v>
      </c>
      <c r="C12" s="2">
        <v>630</v>
      </c>
      <c r="D12" s="2">
        <v>71</v>
      </c>
      <c r="E12" s="6">
        <f t="shared" si="0"/>
        <v>89.871611982881589</v>
      </c>
      <c r="F12" s="6">
        <f t="shared" si="1"/>
        <v>10.128388017118402</v>
      </c>
    </row>
    <row r="13" spans="1:6" x14ac:dyDescent="0.25">
      <c r="A13" s="2" t="s">
        <v>17</v>
      </c>
      <c r="B13" s="2">
        <v>962</v>
      </c>
      <c r="C13" s="2">
        <v>873</v>
      </c>
      <c r="D13" s="2">
        <v>89</v>
      </c>
      <c r="E13" s="6">
        <f t="shared" si="0"/>
        <v>90.748440748440757</v>
      </c>
      <c r="F13" s="6">
        <f t="shared" si="1"/>
        <v>9.251559251559252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742c65-25f8-4182-b9d2-6eb58ec07966">
      <Terms xmlns="http://schemas.microsoft.com/office/infopath/2007/PartnerControls"/>
    </lcf76f155ced4ddcb4097134ff3c332f>
    <Thumb xmlns="72742c65-25f8-4182-b9d2-6eb58ec07966" xsi:nil="true"/>
    <TaxCatchAll xmlns="249bb05d-9f36-4797-baf9-70f03887c0e2" xsi:nil="true"/>
    <ResourceType xmlns="72742c65-25f8-4182-b9d2-6eb58ec07966" xsi:nil="true"/>
    <reSolveApproach xmlns="72742c65-25f8-4182-b9d2-6eb58ec07966"/>
    <Filetype xmlns="72742c65-25f8-4182-b9d2-6eb58ec07966" xsi:nil="true"/>
    <TaxKeywordTaxHTField xmlns="249bb05d-9f36-4797-baf9-70f03887c0e2">
      <Terms xmlns="http://schemas.microsoft.com/office/infopath/2007/PartnerControls"/>
    </TaxKeywordTaxHTField>
    <Countryoforigin xmlns="72742c65-25f8-4182-b9d2-6eb58ec07966" xsi:nil="true"/>
    <KeyTheme xmlns="72742c65-25f8-4182-b9d2-6eb58ec07966" xsi:nil="true"/>
    <_dlc_DocId xmlns="249bb05d-9f36-4797-baf9-70f03887c0e2">AASID-2102554853-2437965</_dlc_DocId>
    <_dlc_DocIdUrl xmlns="249bb05d-9f36-4797-baf9-70f03887c0e2">
      <Url>https://ausacademyofscience.sharepoint.com/_layouts/15/DocIdRedir.aspx?ID=AASID-2102554853-2437965</Url>
      <Description>AASID-2102554853-2437965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F2DF799B4EDD418D115D512438A05B" ma:contentTypeVersion="23" ma:contentTypeDescription="Create a new document." ma:contentTypeScope="" ma:versionID="8a69cd0a33f5faa61ba82f39978f6e3a">
  <xsd:schema xmlns:xsd="http://www.w3.org/2001/XMLSchema" xmlns:xs="http://www.w3.org/2001/XMLSchema" xmlns:p="http://schemas.microsoft.com/office/2006/metadata/properties" xmlns:ns2="249bb05d-9f36-4797-baf9-70f03887c0e2" xmlns:ns3="72742c65-25f8-4182-b9d2-6eb58ec07966" targetNamespace="http://schemas.microsoft.com/office/2006/metadata/properties" ma:root="true" ma:fieldsID="ff8e98207b9f9f2f1c1a1f9d91bc0e92" ns2:_="" ns3:_="">
    <xsd:import namespace="249bb05d-9f36-4797-baf9-70f03887c0e2"/>
    <xsd:import namespace="72742c65-25f8-4182-b9d2-6eb58ec07966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2:SharedWithUsers" minOccurs="0"/>
                <xsd:element ref="ns2:SharedWithDetails" minOccurs="0"/>
                <xsd:element ref="ns3:Thumb" minOccurs="0"/>
                <xsd:element ref="ns3:MediaServiceSearchProperties" minOccurs="0"/>
                <xsd:element ref="ns3:ResourceType" minOccurs="0"/>
                <xsd:element ref="ns3:KeyTheme" minOccurs="0"/>
                <xsd:element ref="ns3:reSolveApproach" minOccurs="0"/>
                <xsd:element ref="ns3:Countryoforigin" minOccurs="0"/>
                <xsd:element ref="ns3:Fil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bb05d-9f36-4797-baf9-70f03887c0e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5397e1ef-6145-448f-8584-0166883bf31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2568cf63-bd21-49d1-b78b-56f137b96478}" ma:internalName="TaxCatchAll" ma:showField="CatchAllData" ma:web="249bb05d-9f36-4797-baf9-70f03887c0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42c65-25f8-4182-b9d2-6eb58ec079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97e1ef-6145-448f-8584-0166883bf3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humb" ma:index="27" nillable="true" ma:displayName="Thumb" ma:format="Thumbnail" ma:internalName="Thumb">
      <xsd:simpleType>
        <xsd:restriction base="dms:Unknown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ourceType" ma:index="29" nillable="true" ma:displayName="Resource Type" ma:format="Dropdown" ma:internalName="ResourceType">
      <xsd:simpleType>
        <xsd:union memberTypes="dms:Text">
          <xsd:simpleType>
            <xsd:restriction base="dms:Choice">
              <xsd:enumeration value="Presentation"/>
              <xsd:enumeration value="Research"/>
              <xsd:enumeration value="Resource"/>
              <xsd:enumeration value="Template"/>
              <xsd:enumeration value="Abstract"/>
            </xsd:restriction>
          </xsd:simpleType>
        </xsd:union>
      </xsd:simpleType>
    </xsd:element>
    <xsd:element name="KeyTheme" ma:index="30" nillable="true" ma:displayName="Key Theme" ma:format="Dropdown" ma:internalName="KeyThem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Variation Theory"/>
                        <xsd:enumeration value="Learning Progressions"/>
                        <xsd:enumeration value="Professional Learning"/>
                        <xsd:enumeration value="Pedagogy"/>
                        <xsd:enumeration value="Representation"/>
                        <xsd:enumeration value="Secondary"/>
                        <xsd:enumeration value="Complexity Theory"/>
                        <xsd:enumeration value="Communities of Inquiry"/>
                        <xsd:enumeration value="Teacher Knowledg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reSolveApproach" ma:index="31" nillable="true" ma:displayName="reSolve Approach" ma:format="Dropdown" ma:internalName="reSolveApproach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Teacher"/>
                        <xsd:enumeration value="Tasks"/>
                        <xsd:enumeration value="Mathematics"/>
                        <xsd:enumeration value="Tools"/>
                        <xsd:enumeration value="Cultur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ryoforigin" ma:index="32" nillable="true" ma:displayName="Country of origin" ma:format="Dropdown" ma:internalName="Countryoforigin">
      <xsd:simpleType>
        <xsd:restriction base="dms:Choice">
          <xsd:enumeration value="Australia"/>
          <xsd:enumeration value="International"/>
        </xsd:restriction>
      </xsd:simpleType>
    </xsd:element>
    <xsd:element name="Filetype" ma:index="33" nillable="true" ma:displayName="File type" ma:format="Thumbnail" ma:internalName="Filetyp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A661B1-0A4C-49F3-80F1-B03F7D785FF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EDC949E-F709-4C8D-A6A5-E40B41450B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C80C6-E4A9-43AB-87EF-CB8E65D9AA33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249bb05d-9f36-4797-baf9-70f03887c0e2"/>
    <ds:schemaRef ds:uri="http://purl.org/dc/terms/"/>
    <ds:schemaRef ds:uri="http://schemas.microsoft.com/office/infopath/2007/PartnerControls"/>
    <ds:schemaRef ds:uri="72742c65-25f8-4182-b9d2-6eb58ec07966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1617B5B-DAA2-4B6B-B8C9-994E791B9C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bb05d-9f36-4797-baf9-70f03887c0e2"/>
    <ds:schemaRef ds:uri="72742c65-25f8-4182-b9d2-6eb58ec079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1</vt:lpstr>
      <vt:lpstr>Data 2</vt:lpstr>
      <vt:lpstr>Data 3</vt:lpstr>
      <vt:lpstr>Data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Silvester</dc:creator>
  <cp:keywords/>
  <dc:description/>
  <cp:lastModifiedBy>Ruqiyah</cp:lastModifiedBy>
  <cp:revision/>
  <dcterms:created xsi:type="dcterms:W3CDTF">2024-12-18T23:25:46Z</dcterms:created>
  <dcterms:modified xsi:type="dcterms:W3CDTF">2025-02-06T00:30:48Z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0x010100A9F2DF799B4EDD418D115D512438A05B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_dlc_DocIdItemGuid">
    <vt:lpwstr>49e288ad-ecaf-4d77-a1f5-56d86f2b3500</vt:lpwstr>
  </property>
</Properties>
</file>