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7C48D94D-610B-4135-8D2A-C8A53C2E2146}" xr6:coauthVersionLast="47" xr6:coauthVersionMax="47" xr10:uidLastSave="{64B8382C-3BD1-47F8-A982-85E355901AFB}"/>
  <bookViews>
    <workbookView xWindow="1950" yWindow="1950" windowWidth="28800" windowHeight="15345" firstSheet="2" activeTab="2" xr2:uid="{0D762944-1707-4650-B52B-2EC240600E5D}"/>
  </bookViews>
  <sheets>
    <sheet name="Bowel cancer A" sheetId="1" r:id="rId1"/>
    <sheet name="Bowel cancer B" sheetId="2" r:id="rId2"/>
    <sheet name="Bowel cancer C" sheetId="3" r:id="rId3"/>
    <sheet name="Bowel cancer 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3" l="1"/>
  <c r="C11" i="3"/>
  <c r="B5" i="3"/>
  <c r="C15" i="3" s="1"/>
  <c r="C12" i="4"/>
  <c r="C11" i="4"/>
  <c r="C15" i="4" s="1"/>
  <c r="B5" i="4"/>
  <c r="C12" i="2"/>
  <c r="C11" i="2"/>
  <c r="B5" i="2"/>
  <c r="C15" i="2" l="1"/>
</calcChain>
</file>

<file path=xl/sharedStrings.xml><?xml version="1.0" encoding="utf-8"?>
<sst xmlns="http://schemas.openxmlformats.org/spreadsheetml/2006/main" count="40" uniqueCount="10">
  <si>
    <t>Bowel cancer screening</t>
  </si>
  <si>
    <t>Cost of each test</t>
  </si>
  <si>
    <t>Number of people over 50</t>
  </si>
  <si>
    <t>Cost of testing each person every year</t>
  </si>
  <si>
    <t>Number of people who are diagnosed with bowel cancer each year</t>
  </si>
  <si>
    <t>Cost per person</t>
  </si>
  <si>
    <t>Cost for every person diagnosed</t>
  </si>
  <si>
    <t>Cost of early stage treatment (first year)</t>
  </si>
  <si>
    <t>Cost of late stage treatment (first year)</t>
  </si>
  <si>
    <t>Cost of test + early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</si>
</sst>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" xfId="1" applyBorder="1" applyAlignment="1">
      <alignment wrapText="1"/>
    </xf>
    <xf numFmtId="6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/>
    <xf numFmtId="0" fontId="0" fillId="0" borderId="1" xfId="0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nceraustralia.gov.au/cancer-types/bowel-cancer/bowel-cancer-colorectal-cancer-australia-statistics" TargetMode="External"/><Relationship Id="rId2" Type="http://schemas.openxmlformats.org/officeDocument/2006/relationships/hyperlink" Target="https://www.bowelcanceraustralia.org/screening-colonoscopy/bowelscreen-australia/" TargetMode="External"/><Relationship Id="rId1" Type="http://schemas.openxmlformats.org/officeDocument/2006/relationships/hyperlink" Target="https://www.ibisworld.com/australia/bed/population-aged-50-and-older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mc.ncbi.nlm.nih.gov/articles/PMC8629237/" TargetMode="External"/><Relationship Id="rId4" Type="http://schemas.openxmlformats.org/officeDocument/2006/relationships/hyperlink" Target="https://pmc.ncbi.nlm.nih.gov/articles/PMC862923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nceraustralia.gov.au/cancer-types/bowel-cancer/bowel-cancer-colorectal-cancer-australia-statistics" TargetMode="External"/><Relationship Id="rId2" Type="http://schemas.openxmlformats.org/officeDocument/2006/relationships/hyperlink" Target="https://www.bowelcanceraustralia.org/screening-colonoscopy/bowelscreen-australia/" TargetMode="External"/><Relationship Id="rId1" Type="http://schemas.openxmlformats.org/officeDocument/2006/relationships/hyperlink" Target="https://www.ibisworld.com/australia/bed/population-aged-50-and-older/19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pmc.ncbi.nlm.nih.gov/articles/PMC8629237/" TargetMode="External"/><Relationship Id="rId4" Type="http://schemas.openxmlformats.org/officeDocument/2006/relationships/hyperlink" Target="https://pmc.ncbi.nlm.nih.gov/articles/PMC8629237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nceraustralia.gov.au/cancer-types/bowel-cancer/bowel-cancer-colorectal-cancer-australia-statistics" TargetMode="External"/><Relationship Id="rId2" Type="http://schemas.openxmlformats.org/officeDocument/2006/relationships/hyperlink" Target="https://www.bowelcanceraustralia.org/screening-colonoscopy/bowelscreen-australia/" TargetMode="External"/><Relationship Id="rId1" Type="http://schemas.openxmlformats.org/officeDocument/2006/relationships/hyperlink" Target="https://www.ibisworld.com/australia/bed/population-aged-50-and-older/19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pmc.ncbi.nlm.nih.gov/articles/PMC8629237/" TargetMode="External"/><Relationship Id="rId4" Type="http://schemas.openxmlformats.org/officeDocument/2006/relationships/hyperlink" Target="https://pmc.ncbi.nlm.nih.gov/articles/PMC8629237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nceraustralia.gov.au/cancer-types/bowel-cancer/bowel-cancer-colorectal-cancer-australia-statistics" TargetMode="External"/><Relationship Id="rId2" Type="http://schemas.openxmlformats.org/officeDocument/2006/relationships/hyperlink" Target="https://www.bowelcanceraustralia.org/screening-colonoscopy/bowelscreen-australia/" TargetMode="External"/><Relationship Id="rId1" Type="http://schemas.openxmlformats.org/officeDocument/2006/relationships/hyperlink" Target="https://www.ibisworld.com/australia/bed/population-aged-50-and-older/19/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pmc.ncbi.nlm.nih.gov/articles/PMC8629237/" TargetMode="External"/><Relationship Id="rId4" Type="http://schemas.openxmlformats.org/officeDocument/2006/relationships/hyperlink" Target="https://pmc.ncbi.nlm.nih.gov/articles/PMC8629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D033-EE91-4DBA-8A4D-65B3AF3AF63C}">
  <dimension ref="A1:D15"/>
  <sheetViews>
    <sheetView workbookViewId="0">
      <selection activeCell="B3" sqref="B3"/>
    </sheetView>
  </sheetViews>
  <sheetFormatPr defaultRowHeight="15" x14ac:dyDescent="0.25"/>
  <cols>
    <col min="1" max="1" width="37.42578125" style="1" customWidth="1"/>
    <col min="2" max="2" width="16.42578125" bestFit="1" customWidth="1"/>
    <col min="3" max="3" width="18.7109375" customWidth="1"/>
  </cols>
  <sheetData>
    <row r="1" spans="1:4" ht="24" x14ac:dyDescent="0.4">
      <c r="A1" s="2" t="s">
        <v>0</v>
      </c>
    </row>
    <row r="3" spans="1:4" x14ac:dyDescent="0.25">
      <c r="A3" s="3" t="s">
        <v>1</v>
      </c>
      <c r="B3" s="4"/>
    </row>
    <row r="4" spans="1:4" x14ac:dyDescent="0.25">
      <c r="A4" s="3" t="s">
        <v>2</v>
      </c>
      <c r="B4" s="5"/>
      <c r="D4" s="1"/>
    </row>
    <row r="5" spans="1:4" ht="16.5" customHeight="1" x14ac:dyDescent="0.25">
      <c r="A5" s="6" t="s">
        <v>3</v>
      </c>
      <c r="B5" s="4"/>
    </row>
    <row r="7" spans="1:4" ht="30" x14ac:dyDescent="0.25">
      <c r="A7" s="3" t="s">
        <v>4</v>
      </c>
      <c r="B7" s="5"/>
    </row>
    <row r="10" spans="1:4" ht="30" x14ac:dyDescent="0.25">
      <c r="A10" s="6"/>
      <c r="B10" s="8" t="s">
        <v>5</v>
      </c>
      <c r="C10" s="7" t="s">
        <v>6</v>
      </c>
    </row>
    <row r="11" spans="1:4" x14ac:dyDescent="0.25">
      <c r="A11" s="3" t="s">
        <v>7</v>
      </c>
      <c r="B11" s="4"/>
      <c r="C11" s="9"/>
    </row>
    <row r="12" spans="1:4" x14ac:dyDescent="0.25">
      <c r="A12" s="3" t="s">
        <v>8</v>
      </c>
      <c r="B12" s="4"/>
      <c r="C12" s="9"/>
    </row>
    <row r="15" spans="1:4" x14ac:dyDescent="0.25">
      <c r="A15" s="10" t="s">
        <v>9</v>
      </c>
      <c r="B15" s="10"/>
      <c r="C15" s="4"/>
    </row>
  </sheetData>
  <mergeCells count="1">
    <mergeCell ref="A15:B15"/>
  </mergeCells>
  <hyperlinks>
    <hyperlink ref="A4" r:id="rId1" xr:uid="{59FCA101-D02D-46F1-8D6E-52EAE70D2C28}"/>
    <hyperlink ref="A3" r:id="rId2" xr:uid="{DFCA0C1A-92B2-4333-98D2-C2A7DE570219}"/>
    <hyperlink ref="A7" r:id="rId3" xr:uid="{4D26BBA8-4CEE-446C-A21B-0E6D8DCCDDFC}"/>
    <hyperlink ref="A11" r:id="rId4" xr:uid="{ADCA5376-4C74-46CE-852A-94ECD16751EE}"/>
    <hyperlink ref="A12" r:id="rId5" xr:uid="{388D83FD-6C1D-454B-B6CF-89FB4C5801BC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ABC9-62D4-4CCF-A9ED-32BC6D8CD3A7}">
  <dimension ref="A1:D15"/>
  <sheetViews>
    <sheetView workbookViewId="0">
      <selection activeCell="B5" sqref="B5"/>
    </sheetView>
  </sheetViews>
  <sheetFormatPr defaultRowHeight="15" x14ac:dyDescent="0.25"/>
  <cols>
    <col min="1" max="1" width="37.42578125" style="1" customWidth="1"/>
    <col min="2" max="2" width="16.42578125" bestFit="1" customWidth="1"/>
    <col min="3" max="3" width="18.7109375" customWidth="1"/>
  </cols>
  <sheetData>
    <row r="1" spans="1:4" ht="24" x14ac:dyDescent="0.4">
      <c r="A1" s="2" t="s">
        <v>0</v>
      </c>
    </row>
    <row r="3" spans="1:4" x14ac:dyDescent="0.25">
      <c r="A3" s="3" t="s">
        <v>1</v>
      </c>
      <c r="B3" s="4"/>
    </row>
    <row r="4" spans="1:4" x14ac:dyDescent="0.25">
      <c r="A4" s="3" t="s">
        <v>2</v>
      </c>
      <c r="B4" s="5"/>
      <c r="D4" s="1"/>
    </row>
    <row r="5" spans="1:4" ht="16.5" customHeight="1" x14ac:dyDescent="0.25">
      <c r="A5" s="6" t="s">
        <v>3</v>
      </c>
      <c r="B5" s="4">
        <f>B3*B4</f>
        <v>0</v>
      </c>
    </row>
    <row r="7" spans="1:4" ht="30" x14ac:dyDescent="0.25">
      <c r="A7" s="3" t="s">
        <v>4</v>
      </c>
      <c r="B7" s="5"/>
    </row>
    <row r="10" spans="1:4" ht="30" x14ac:dyDescent="0.25">
      <c r="A10" s="6"/>
      <c r="B10" s="8" t="s">
        <v>5</v>
      </c>
      <c r="C10" s="7" t="s">
        <v>6</v>
      </c>
    </row>
    <row r="11" spans="1:4" x14ac:dyDescent="0.25">
      <c r="A11" s="3" t="s">
        <v>7</v>
      </c>
      <c r="B11" s="4"/>
      <c r="C11" s="9">
        <f>B11*B7</f>
        <v>0</v>
      </c>
    </row>
    <row r="12" spans="1:4" x14ac:dyDescent="0.25">
      <c r="A12" s="3" t="s">
        <v>8</v>
      </c>
      <c r="B12" s="4"/>
      <c r="C12" s="9">
        <f>B12*B7</f>
        <v>0</v>
      </c>
    </row>
    <row r="15" spans="1:4" x14ac:dyDescent="0.25">
      <c r="A15" s="10" t="s">
        <v>9</v>
      </c>
      <c r="B15" s="10"/>
      <c r="C15" s="4">
        <f>C11+B5</f>
        <v>0</v>
      </c>
    </row>
  </sheetData>
  <mergeCells count="1">
    <mergeCell ref="A15:B15"/>
  </mergeCells>
  <hyperlinks>
    <hyperlink ref="A4" r:id="rId1" xr:uid="{DD608A4F-74CE-4BE5-BE17-1E77886DB4BB}"/>
    <hyperlink ref="A3" r:id="rId2" xr:uid="{6A728C3D-92C5-4A66-98B1-5C7499133743}"/>
    <hyperlink ref="A7" r:id="rId3" xr:uid="{61DB464A-76B9-4763-A154-17BC7F5D1615}"/>
    <hyperlink ref="A11" r:id="rId4" xr:uid="{0451AC38-EBF0-4AC8-A8FD-0129EBA29F75}"/>
    <hyperlink ref="A12" r:id="rId5" xr:uid="{096B706A-C833-401F-B6E2-694DB1822B07}"/>
  </hyperlinks>
  <pageMargins left="0.7" right="0.7" top="0.75" bottom="0.75" header="0.3" footer="0.3"/>
  <pageSetup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85E5-601A-4933-9B90-97F907069FA5}">
  <dimension ref="A1:D15"/>
  <sheetViews>
    <sheetView tabSelected="1" workbookViewId="0">
      <selection activeCell="C19" sqref="C19"/>
    </sheetView>
  </sheetViews>
  <sheetFormatPr defaultRowHeight="15" x14ac:dyDescent="0.25"/>
  <cols>
    <col min="1" max="1" width="37.42578125" style="1" customWidth="1"/>
    <col min="2" max="2" width="16.42578125" bestFit="1" customWidth="1"/>
    <col min="3" max="3" width="18.7109375" customWidth="1"/>
  </cols>
  <sheetData>
    <row r="1" spans="1:4" ht="24" x14ac:dyDescent="0.4">
      <c r="A1" s="2" t="s">
        <v>0</v>
      </c>
    </row>
    <row r="3" spans="1:4" x14ac:dyDescent="0.25">
      <c r="A3" s="3" t="s">
        <v>1</v>
      </c>
      <c r="B3" s="4"/>
    </row>
    <row r="4" spans="1:4" x14ac:dyDescent="0.25">
      <c r="A4" s="3" t="s">
        <v>2</v>
      </c>
      <c r="B4" s="5">
        <v>9808003</v>
      </c>
      <c r="D4" s="1"/>
    </row>
    <row r="5" spans="1:4" ht="16.5" customHeight="1" x14ac:dyDescent="0.25">
      <c r="A5" s="6" t="s">
        <v>3</v>
      </c>
      <c r="B5" s="4">
        <f>B3*B4</f>
        <v>0</v>
      </c>
    </row>
    <row r="7" spans="1:4" ht="30" x14ac:dyDescent="0.25">
      <c r="A7" s="3" t="s">
        <v>4</v>
      </c>
      <c r="B7" s="5">
        <v>14784</v>
      </c>
    </row>
    <row r="10" spans="1:4" ht="30" x14ac:dyDescent="0.25">
      <c r="A10" s="6"/>
      <c r="B10" s="8" t="s">
        <v>5</v>
      </c>
      <c r="C10" s="7" t="s">
        <v>6</v>
      </c>
    </row>
    <row r="11" spans="1:4" x14ac:dyDescent="0.25">
      <c r="A11" s="3" t="s">
        <v>7</v>
      </c>
      <c r="B11" s="4"/>
      <c r="C11" s="9">
        <f>B11*B7</f>
        <v>0</v>
      </c>
    </row>
    <row r="12" spans="1:4" x14ac:dyDescent="0.25">
      <c r="A12" s="3" t="s">
        <v>8</v>
      </c>
      <c r="B12" s="4"/>
      <c r="C12" s="9">
        <f>B12*B7</f>
        <v>0</v>
      </c>
    </row>
    <row r="15" spans="1:4" x14ac:dyDescent="0.25">
      <c r="A15" s="10" t="s">
        <v>9</v>
      </c>
      <c r="B15" s="10"/>
      <c r="C15" s="4">
        <f>C11+B5</f>
        <v>0</v>
      </c>
    </row>
  </sheetData>
  <mergeCells count="1">
    <mergeCell ref="A15:B15"/>
  </mergeCells>
  <hyperlinks>
    <hyperlink ref="A4" r:id="rId1" xr:uid="{72687771-A674-4E7E-9441-6AEDBF951854}"/>
    <hyperlink ref="A3" r:id="rId2" xr:uid="{7A426941-F457-4CDC-BCC2-2B1AC983BF34}"/>
    <hyperlink ref="A7" r:id="rId3" xr:uid="{9898398E-0375-48C1-B667-07FB649DE392}"/>
    <hyperlink ref="A11" r:id="rId4" xr:uid="{FD4FB520-A7F7-408B-8F42-A7E8750E1BEB}"/>
    <hyperlink ref="A12" r:id="rId5" xr:uid="{AC51B459-673A-4826-911C-BB60E635C06C}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7122-F1C7-450D-B364-A12718F48C9A}">
  <dimension ref="A1:D15"/>
  <sheetViews>
    <sheetView workbookViewId="0">
      <selection activeCell="C48" sqref="C48"/>
    </sheetView>
  </sheetViews>
  <sheetFormatPr defaultRowHeight="15" x14ac:dyDescent="0.25"/>
  <cols>
    <col min="1" max="1" width="37.42578125" style="1" customWidth="1"/>
    <col min="2" max="2" width="16.42578125" bestFit="1" customWidth="1"/>
    <col min="3" max="3" width="18.7109375" customWidth="1"/>
  </cols>
  <sheetData>
    <row r="1" spans="1:4" ht="24" x14ac:dyDescent="0.4">
      <c r="A1" s="2" t="s">
        <v>0</v>
      </c>
    </row>
    <row r="3" spans="1:4" x14ac:dyDescent="0.25">
      <c r="A3" s="3" t="s">
        <v>1</v>
      </c>
      <c r="B3" s="4">
        <v>45</v>
      </c>
    </row>
    <row r="4" spans="1:4" x14ac:dyDescent="0.25">
      <c r="A4" s="3" t="s">
        <v>2</v>
      </c>
      <c r="B4" s="5">
        <v>9808003</v>
      </c>
      <c r="D4" s="1"/>
    </row>
    <row r="5" spans="1:4" ht="16.5" customHeight="1" x14ac:dyDescent="0.25">
      <c r="A5" s="6" t="s">
        <v>3</v>
      </c>
      <c r="B5" s="4">
        <f>B3*B4</f>
        <v>441360135</v>
      </c>
    </row>
    <row r="7" spans="1:4" ht="30" x14ac:dyDescent="0.25">
      <c r="A7" s="3" t="s">
        <v>4</v>
      </c>
      <c r="B7" s="5">
        <v>14784</v>
      </c>
    </row>
    <row r="10" spans="1:4" ht="30" x14ac:dyDescent="0.25">
      <c r="A10" s="6"/>
      <c r="B10" s="8" t="s">
        <v>5</v>
      </c>
      <c r="C10" s="7" t="s">
        <v>6</v>
      </c>
    </row>
    <row r="11" spans="1:4" x14ac:dyDescent="0.25">
      <c r="A11" s="3" t="s">
        <v>7</v>
      </c>
      <c r="B11" s="4">
        <v>50434</v>
      </c>
      <c r="C11" s="9">
        <f>B11*B7</f>
        <v>745616256</v>
      </c>
    </row>
    <row r="12" spans="1:4" x14ac:dyDescent="0.25">
      <c r="A12" s="3" t="s">
        <v>8</v>
      </c>
      <c r="B12" s="4">
        <v>100000</v>
      </c>
      <c r="C12" s="9">
        <f>B12*B7</f>
        <v>1478400000</v>
      </c>
    </row>
    <row r="15" spans="1:4" x14ac:dyDescent="0.25">
      <c r="A15" s="10" t="s">
        <v>9</v>
      </c>
      <c r="B15" s="10"/>
      <c r="C15" s="4">
        <f>C11+B5</f>
        <v>1186976391</v>
      </c>
    </row>
  </sheetData>
  <mergeCells count="1">
    <mergeCell ref="A15:B15"/>
  </mergeCells>
  <hyperlinks>
    <hyperlink ref="A4" r:id="rId1" xr:uid="{B96110C5-FEBB-446A-8D28-1AE32DF4C1FA}"/>
    <hyperlink ref="A3" r:id="rId2" xr:uid="{70529310-CEFD-4D51-B39D-5B228FF56965}"/>
    <hyperlink ref="A7" r:id="rId3" xr:uid="{312438AD-0023-42B3-BB7A-AE69DBCA1C28}"/>
    <hyperlink ref="A11" r:id="rId4" xr:uid="{5EB141C5-FAF7-4CA3-BAAE-7725BD4B5142}"/>
    <hyperlink ref="A12" r:id="rId5" xr:uid="{A0E20CC3-C0C1-4B31-9AFD-E87CED99318A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Bowel cancer A</vt:lpstr>
      <vt:lpstr>Bowel cancer B</vt:lpstr>
      <vt:lpstr>Bowel cancer C</vt:lpstr>
      <vt:lpstr>Bowel cancer 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2026-10-06T01:39:58Z</dcterms:created>
  <dcterms:modified xsi:type="dcterms:W3CDTF">2026-10-06T01:39:59Z</dcterms:modified>
  <cp:category/>
  <cp:contentStatus/>
</cp:coreProperties>
</file>